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8EE2F17A-56C4-445B-B384-CF9A90C9381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5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K8" i="1" l="1"/>
  <c r="J8" i="1"/>
  <c r="E8" i="1"/>
  <c r="F8" i="1"/>
  <c r="G8" i="1"/>
  <c r="H8" i="1"/>
  <c r="I8" i="1"/>
  <c r="L8" i="1"/>
  <c r="M8" i="1"/>
  <c r="N8" i="1"/>
  <c r="O8" i="1"/>
  <c r="P8" i="1"/>
  <c r="Q8" i="1"/>
  <c r="R8" i="1"/>
  <c r="S8" i="1"/>
  <c r="D8" i="1"/>
  <c r="C8" i="1"/>
  <c r="S15" i="1" l="1"/>
  <c r="R15" i="1"/>
  <c r="Q15" i="1"/>
  <c r="P15" i="1"/>
  <c r="O15" i="1"/>
  <c r="N15" i="1"/>
  <c r="M15" i="1"/>
  <c r="L15" i="1"/>
  <c r="K15" i="1"/>
  <c r="H15" i="1" l="1"/>
  <c r="B15" i="1"/>
  <c r="J15" i="1"/>
  <c r="I15" i="1"/>
  <c r="G15" i="1"/>
  <c r="F15" i="1"/>
  <c r="D15" i="1"/>
  <c r="C15" i="1"/>
  <c r="E15" i="1" l="1"/>
  <c r="W15" i="1"/>
  <c r="T9" i="1"/>
  <c r="U9" i="1"/>
  <c r="V9" i="1"/>
  <c r="W9" i="1"/>
  <c r="X9" i="1"/>
  <c r="Y9" i="1"/>
  <c r="Z9" i="1"/>
  <c r="AA9" i="1"/>
  <c r="AB9" i="1"/>
  <c r="T10" i="1"/>
  <c r="U10" i="1"/>
  <c r="V10" i="1"/>
  <c r="W10" i="1"/>
  <c r="X10" i="1"/>
  <c r="Y10" i="1"/>
  <c r="Z10" i="1"/>
  <c r="AA10" i="1"/>
  <c r="AB10" i="1"/>
  <c r="T11" i="1"/>
  <c r="U11" i="1"/>
  <c r="V11" i="1"/>
  <c r="W11" i="1"/>
  <c r="X11" i="1"/>
  <c r="Y11" i="1"/>
  <c r="Z11" i="1"/>
  <c r="AA11" i="1"/>
  <c r="AB11" i="1"/>
  <c r="T12" i="1"/>
  <c r="U12" i="1"/>
  <c r="V12" i="1"/>
  <c r="W12" i="1"/>
  <c r="X12" i="1"/>
  <c r="Y12" i="1"/>
  <c r="Z12" i="1"/>
  <c r="AA12" i="1"/>
  <c r="AB12" i="1"/>
  <c r="T13" i="1"/>
  <c r="U13" i="1"/>
  <c r="V13" i="1"/>
  <c r="W13" i="1"/>
  <c r="X13" i="1"/>
  <c r="Y13" i="1"/>
  <c r="Z13" i="1"/>
  <c r="AA13" i="1"/>
  <c r="AB13" i="1"/>
  <c r="T15" i="1"/>
  <c r="U15" i="1"/>
  <c r="V15" i="1"/>
  <c r="X15" i="1"/>
  <c r="Y15" i="1"/>
  <c r="Z15" i="1"/>
  <c r="AA15" i="1"/>
  <c r="AB15" i="1"/>
  <c r="T16" i="1"/>
  <c r="U16" i="1"/>
  <c r="V16" i="1"/>
  <c r="W16" i="1"/>
  <c r="X16" i="1"/>
  <c r="Y16" i="1"/>
  <c r="Z16" i="1"/>
  <c r="AA16" i="1"/>
  <c r="AB16" i="1"/>
  <c r="T17" i="1"/>
  <c r="U17" i="1"/>
  <c r="V17" i="1"/>
  <c r="W17" i="1"/>
  <c r="X17" i="1"/>
  <c r="Y17" i="1"/>
  <c r="Z17" i="1"/>
  <c r="AA17" i="1"/>
  <c r="AB17" i="1"/>
  <c r="T18" i="1"/>
  <c r="U18" i="1"/>
  <c r="V18" i="1"/>
  <c r="W18" i="1"/>
  <c r="X18" i="1"/>
  <c r="Y18" i="1"/>
  <c r="Z18" i="1"/>
  <c r="AA18" i="1"/>
  <c r="AB18" i="1"/>
  <c r="T19" i="1"/>
  <c r="U19" i="1"/>
  <c r="V19" i="1"/>
  <c r="W19" i="1"/>
  <c r="X19" i="1"/>
  <c r="Y19" i="1"/>
  <c r="Z19" i="1"/>
  <c r="AA19" i="1"/>
  <c r="AB19" i="1"/>
  <c r="T20" i="1"/>
  <c r="U20" i="1"/>
  <c r="V20" i="1"/>
  <c r="W20" i="1"/>
  <c r="X20" i="1"/>
  <c r="Y20" i="1"/>
  <c r="Z20" i="1"/>
  <c r="AA20" i="1"/>
  <c r="AB20" i="1"/>
  <c r="Z8" i="1"/>
  <c r="AA8" i="1"/>
  <c r="AB8" i="1"/>
  <c r="U8" i="1"/>
  <c r="V8" i="1"/>
  <c r="W8" i="1"/>
  <c r="X8" i="1"/>
  <c r="Y8" i="1"/>
  <c r="T8" i="1"/>
</calcChain>
</file>

<file path=xl/sharedStrings.xml><?xml version="1.0" encoding="utf-8"?>
<sst xmlns="http://schemas.openxmlformats.org/spreadsheetml/2006/main" count="465" uniqueCount="71">
  <si>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</si>
  <si>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</si>
  <si>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</si>
  <si>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</si>
  <si>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</si>
  <si>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</si>
  <si>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</si>
  <si>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</si>
  <si>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</si>
  <si>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</si>
  <si>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</si>
  <si>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</si>
  <si>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</si>
  <si>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</si>
  <si>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</si>
  <si>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</si>
  <si>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</si>
  <si>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</si>
  <si>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</si>
  <si>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</si>
  <si>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</si>
  <si>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</si>
  <si>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</si>
  <si>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</si>
  <si>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</si>
  <si>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</si>
  <si>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</si>
  <si>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</si>
  <si>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</si>
  <si>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</si>
  <si>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</si>
  <si>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</si>
  <si>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</si>
  <si>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</si>
  <si>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</si>
  <si>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</si>
  <si>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</si>
  <si>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</si>
  <si>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</si>
  <si>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</si>
  <si>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</si>
  <si>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</si>
  <si>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</si>
  <si>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</si>
  <si>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</si>
  <si>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</si>
  <si>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</si>
  <si>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</si>
  <si>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</si>
  <si>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</si>
  <si>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</si>
  <si>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</si>
  <si>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</si>
  <si>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</si>
  <si>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</si>
  <si>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</si>
  <si>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</si>
  <si>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Municipio</t>
  </si>
  <si>
    <t>Porcentaje</t>
  </si>
  <si>
    <t>Porcentaje de viviendas donde habitan niñas, niños y adolescentes que disponen de drenaje conectado a la red pública o fosa séptica</t>
  </si>
  <si>
    <t>Total de viviendas donde habitan niñas, niños y adolescentes</t>
  </si>
  <si>
    <t>Total de viviendas donde habitan niñas, niños y adolescentes que disponen de drenaje conectado a la red pública o fosa séptica</t>
  </si>
  <si>
    <t>Nota: La información de viviendas se refiere a las particulares habitadas.</t>
  </si>
  <si>
    <t>FUENTE: INEGI. Censo de Población y Vivienda 2010. Base de datos; y Encuesta Intercensal 2015.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</si>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</sst>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7" fillId="0" borderId="0"/>
    <xf numFmtId="0" fontId="2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2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164" fontId="4" fillId="0" borderId="18" xfId="1" applyNumberFormat="1" applyFont="1" applyBorder="1" applyAlignment="1">
      <alignment horizontal="right" vertical="top"/>
    </xf>
    <xf numFmtId="0" fontId="4" fillId="0" borderId="20" xfId="1" applyFont="1" applyBorder="1" applyAlignment="1">
      <alignment horizontal="left" vertical="top" wrapText="1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164" fontId="4" fillId="0" borderId="28" xfId="1" applyNumberFormat="1" applyFont="1" applyBorder="1" applyAlignment="1">
      <alignment horizontal="right" vertical="top"/>
    </xf>
    <xf numFmtId="0" fontId="4" fillId="0" borderId="31" xfId="1" applyFont="1" applyBorder="1" applyAlignment="1">
      <alignment horizontal="left" vertical="top" wrapText="1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164" fontId="4" fillId="0" borderId="39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5" xfId="1" applyFont="1" applyBorder="1" applyAlignment="1">
      <alignment vertical="center"/>
    </xf>
    <xf numFmtId="0" fontId="5" fillId="0" borderId="0" xfId="2"/>
    <xf numFmtId="0" fontId="6" fillId="0" borderId="12" xfId="2" applyFont="1" applyBorder="1" applyAlignment="1">
      <alignment horizontal="center" wrapText="1"/>
    </xf>
    <xf numFmtId="0" fontId="6" fillId="0" borderId="13" xfId="2" applyFont="1" applyBorder="1" applyAlignment="1">
      <alignment horizontal="center" wrapText="1"/>
    </xf>
    <xf numFmtId="0" fontId="6" fillId="0" borderId="6" xfId="2" applyFont="1" applyBorder="1" applyAlignment="1">
      <alignment horizontal="left" vertical="top" wrapText="1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164" fontId="6" fillId="0" borderId="18" xfId="2" applyNumberFormat="1" applyFont="1" applyBorder="1" applyAlignment="1">
      <alignment horizontal="right" vertical="top"/>
    </xf>
    <xf numFmtId="0" fontId="6" fillId="0" borderId="20" xfId="2" applyFont="1" applyBorder="1" applyAlignment="1">
      <alignment horizontal="left" vertical="top" wrapText="1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164" fontId="6" fillId="0" borderId="28" xfId="2" applyNumberFormat="1" applyFont="1" applyBorder="1" applyAlignment="1">
      <alignment horizontal="right" vertical="top"/>
    </xf>
    <xf numFmtId="0" fontId="6" fillId="0" borderId="31" xfId="2" applyFont="1" applyBorder="1" applyAlignment="1">
      <alignment horizontal="left" vertical="top" wrapText="1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6" fillId="0" borderId="39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6" xfId="1" applyFont="1" applyBorder="1" applyAlignment="1">
      <alignment horizontal="left" vertical="top" wrapText="1"/>
    </xf>
    <xf numFmtId="0" fontId="6" fillId="0" borderId="12" xfId="3" applyFont="1" applyBorder="1" applyAlignment="1">
      <alignment horizontal="center" wrapText="1"/>
    </xf>
    <xf numFmtId="0" fontId="6" fillId="0" borderId="13" xfId="3" applyFont="1" applyBorder="1" applyAlignment="1">
      <alignment horizontal="center" wrapText="1"/>
    </xf>
    <xf numFmtId="0" fontId="6" fillId="0" borderId="6" xfId="3" applyFont="1" applyBorder="1" applyAlignment="1">
      <alignment horizontal="left" vertical="top" wrapText="1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164" fontId="6" fillId="0" borderId="18" xfId="3" applyNumberFormat="1" applyFont="1" applyBorder="1" applyAlignment="1">
      <alignment horizontal="right" vertical="top"/>
    </xf>
    <xf numFmtId="0" fontId="6" fillId="0" borderId="20" xfId="3" applyFont="1" applyBorder="1" applyAlignment="1">
      <alignment horizontal="left" vertical="top" wrapText="1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23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4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0" fontId="6" fillId="0" borderId="41" xfId="3" applyFont="1" applyBorder="1" applyAlignment="1">
      <alignment vertical="top" wrapText="1"/>
    </xf>
    <xf numFmtId="0" fontId="5" fillId="0" borderId="11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" fillId="0" borderId="44" xfId="0" applyFont="1" applyFill="1" applyBorder="1" applyAlignment="1">
      <alignment horizontal="left" vertical="center" wrapText="1"/>
    </xf>
    <xf numFmtId="166" fontId="11" fillId="0" borderId="45" xfId="5" applyNumberFormat="1" applyFont="1" applyFill="1" applyBorder="1" applyAlignment="1">
      <alignment horizontal="right" vertical="top"/>
    </xf>
    <xf numFmtId="166" fontId="11" fillId="0" borderId="46" xfId="5" applyNumberFormat="1" applyFont="1" applyFill="1" applyBorder="1" applyAlignment="1">
      <alignment horizontal="right" vertical="top"/>
    </xf>
    <xf numFmtId="166" fontId="1" fillId="0" borderId="46" xfId="0" applyNumberFormat="1" applyFont="1" applyFill="1" applyBorder="1" applyAlignment="1">
      <alignment horizontal="center" wrapText="1"/>
    </xf>
    <xf numFmtId="166" fontId="1" fillId="0" borderId="47" xfId="0" applyNumberFormat="1" applyFont="1" applyFill="1" applyBorder="1" applyAlignment="1">
      <alignment horizontal="center" wrapText="1"/>
    </xf>
    <xf numFmtId="0" fontId="1" fillId="0" borderId="44" xfId="0" applyFont="1" applyFill="1" applyBorder="1" applyAlignment="1">
      <alignment wrapText="1"/>
    </xf>
    <xf numFmtId="166" fontId="12" fillId="0" borderId="4" xfId="5" applyNumberFormat="1" applyFont="1" applyFill="1" applyBorder="1" applyAlignment="1">
      <alignment horizontal="right" vertical="top"/>
    </xf>
    <xf numFmtId="166" fontId="10" fillId="0" borderId="4" xfId="5" applyNumberFormat="1" applyFont="1" applyFill="1" applyBorder="1" applyAlignment="1">
      <alignment horizontal="right" vertical="top"/>
    </xf>
    <xf numFmtId="165" fontId="0" fillId="0" borderId="0" xfId="0" applyNumberFormat="1" applyFont="1" applyFill="1"/>
    <xf numFmtId="0" fontId="11" fillId="0" borderId="45" xfId="1" applyFont="1" applyFill="1" applyBorder="1" applyAlignment="1">
      <alignment horizontal="left" wrapText="1"/>
    </xf>
    <xf numFmtId="166" fontId="11" fillId="0" borderId="2" xfId="5" applyNumberFormat="1" applyFont="1" applyFill="1" applyBorder="1" applyAlignment="1">
      <alignment horizontal="right" vertical="top"/>
    </xf>
    <xf numFmtId="166" fontId="11" fillId="0" borderId="47" xfId="5" applyNumberFormat="1" applyFont="1" applyFill="1" applyBorder="1" applyAlignment="1">
      <alignment horizontal="right" vertical="top"/>
    </xf>
    <xf numFmtId="166" fontId="11" fillId="0" borderId="0" xfId="5" applyNumberFormat="1" applyFont="1" applyFill="1" applyBorder="1" applyAlignment="1">
      <alignment horizontal="right" vertical="top"/>
    </xf>
    <xf numFmtId="0" fontId="0" fillId="0" borderId="0" xfId="0" applyFont="1" applyFill="1" applyBorder="1"/>
    <xf numFmtId="0" fontId="9" fillId="0" borderId="0" xfId="0" applyFont="1" applyFill="1"/>
    <xf numFmtId="165" fontId="0" fillId="0" borderId="2" xfId="0" applyNumberFormat="1" applyFont="1" applyFill="1" applyBorder="1"/>
    <xf numFmtId="165" fontId="1" fillId="0" borderId="2" xfId="0" applyNumberFormat="1" applyFont="1" applyFill="1" applyBorder="1"/>
    <xf numFmtId="165" fontId="0" fillId="0" borderId="45" xfId="0" applyNumberFormat="1" applyFont="1" applyFill="1" applyBorder="1"/>
    <xf numFmtId="165" fontId="0" fillId="0" borderId="46" xfId="0" applyNumberFormat="1" applyFont="1" applyFill="1" applyBorder="1"/>
    <xf numFmtId="165" fontId="0" fillId="0" borderId="47" xfId="0" applyNumberFormat="1" applyFont="1" applyFill="1" applyBorder="1"/>
    <xf numFmtId="0" fontId="0" fillId="0" borderId="47" xfId="0" applyFont="1" applyFill="1" applyBorder="1"/>
    <xf numFmtId="0" fontId="0" fillId="0" borderId="0" xfId="0" applyFill="1"/>
    <xf numFmtId="0" fontId="13" fillId="0" borderId="0" xfId="0" applyFont="1" applyFill="1" applyBorder="1" applyAlignment="1"/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/>
    </xf>
    <xf numFmtId="1" fontId="8" fillId="3" borderId="47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vertical="center"/>
    </xf>
    <xf numFmtId="0" fontId="1" fillId="0" borderId="45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8" fillId="3" borderId="3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wrapText="1"/>
    </xf>
    <xf numFmtId="0" fontId="5" fillId="0" borderId="14" xfId="2" applyFont="1" applyBorder="1" applyAlignment="1">
      <alignment horizontal="center" vertical="center"/>
    </xf>
    <xf numFmtId="0" fontId="4" fillId="0" borderId="35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top" wrapText="1"/>
    </xf>
    <xf numFmtId="0" fontId="4" fillId="0" borderId="29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5" xfId="1" applyFont="1" applyBorder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wrapText="1"/>
    </xf>
    <xf numFmtId="0" fontId="2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wrapText="1"/>
    </xf>
    <xf numFmtId="0" fontId="5" fillId="0" borderId="14" xfId="3" applyFont="1" applyBorder="1" applyAlignment="1">
      <alignment horizontal="center" vertical="center"/>
    </xf>
    <xf numFmtId="0" fontId="6" fillId="0" borderId="40" xfId="3" applyFont="1" applyBorder="1" applyAlignment="1">
      <alignment horizontal="left" vertical="top" wrapText="1"/>
    </xf>
    <xf numFmtId="0" fontId="5" fillId="0" borderId="19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5" xfId="3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Porcentaje de viviendas</a:t>
            </a:r>
            <a:r>
              <a:rPr lang="es-MX" sz="1500" b="1" baseline="0">
                <a:solidFill>
                  <a:sysClr val="windowText" lastClr="000000"/>
                </a:solidFill>
              </a:rPr>
              <a:t> </a:t>
            </a:r>
            <a:r>
              <a:rPr lang="es-MX" sz="1500" b="1">
                <a:solidFill>
                  <a:sysClr val="windowText" lastClr="000000"/>
                </a:solidFill>
              </a:rPr>
              <a:t>donde habitan niñas, niños y adolescentes que disponen de drenaje conectado a la red pública o fosa séptica</a:t>
            </a:r>
            <a:r>
              <a:rPr lang="es-MX" sz="1500" b="1" baseline="0">
                <a:solidFill>
                  <a:sysClr val="windowText" lastClr="000000"/>
                </a:solidFill>
              </a:rPr>
              <a:t> Baja California Sur, 2010 y 2015</a:t>
            </a:r>
            <a:endParaRPr lang="es-MX" sz="15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3.292233560090702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2270549886621315E-2"/>
          <c:y val="0.25848661616161611"/>
          <c:w val="0.96085841836734698"/>
          <c:h val="0.4227924242424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0 a 17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141414141413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E4-4083-AF79-D5C1B06BF732}"/>
                </c:ext>
              </c:extLst>
            </c:dLbl>
            <c:dLbl>
              <c:idx val="1"/>
              <c:layout>
                <c:manualLayout>
                  <c:x val="0"/>
                  <c:y val="3.2070707070707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E4-4083-AF79-D5C1B06BF732}"/>
                </c:ext>
              </c:extLst>
            </c:dLbl>
            <c:dLbl>
              <c:idx val="2"/>
              <c:layout>
                <c:manualLayout>
                  <c:x val="-6.5995080400756696E-17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E4-4083-AF79-D5C1B06BF732}"/>
                </c:ext>
              </c:extLst>
            </c:dLbl>
            <c:dLbl>
              <c:idx val="3"/>
              <c:layout>
                <c:manualLayout>
                  <c:x val="0"/>
                  <c:y val="6.4141414141414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E4-4083-AF79-D5C1B06BF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Gráfica!$D$3:$D$6</c:f>
              <c:numCache>
                <c:formatCode>0.0</c:formatCode>
                <c:ptCount val="4"/>
                <c:pt idx="0">
                  <c:v>93.403065728578696</c:v>
                </c:pt>
                <c:pt idx="1">
                  <c:v>93.830387234335234</c:v>
                </c:pt>
                <c:pt idx="2">
                  <c:v>96.255005685469925</c:v>
                </c:pt>
                <c:pt idx="3">
                  <c:v>96.546387355439379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E4-4083-AF79-D5C1B06BF732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0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Gráfica!$E$3:$E$6</c:f>
              <c:numCache>
                <c:formatCode>0.0</c:formatCode>
                <c:ptCount val="4"/>
                <c:pt idx="0">
                  <c:v>93.154466158772223</c:v>
                </c:pt>
                <c:pt idx="1">
                  <c:v>93.717433934074151</c:v>
                </c:pt>
                <c:pt idx="2">
                  <c:v>96.006406106245961</c:v>
                </c:pt>
                <c:pt idx="3">
                  <c:v>96.179560649474695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E4-4083-AF79-D5C1B06BF732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E-3"/>
                  <c:y val="-5.87956170843105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E4-4083-AF79-D5C1B06BF732}"/>
                </c:ext>
              </c:extLst>
            </c:dLbl>
            <c:dLbl>
              <c:idx val="2"/>
              <c:layout>
                <c:manualLayout>
                  <c:x val="3.5997732426303855E-3"/>
                  <c:y val="6.4141414141413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E4-4083-AF79-D5C1B06BF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Gráfica!$F$3:$F$6</c:f>
              <c:numCache>
                <c:formatCode>0.0</c:formatCode>
                <c:ptCount val="4"/>
                <c:pt idx="0">
                  <c:v>93.737769080234841</c:v>
                </c:pt>
                <c:pt idx="1">
                  <c:v>94.221063538219866</c:v>
                </c:pt>
                <c:pt idx="2">
                  <c:v>96.725878441122731</c:v>
                </c:pt>
                <c:pt idx="3">
                  <c:v>96.973727968074499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E4-4083-AF79-D5C1B06BF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1806248"/>
        <c:axId val="371806576"/>
      </c:barChart>
      <c:catAx>
        <c:axId val="37180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1806576"/>
        <c:crosses val="autoZero"/>
        <c:auto val="1"/>
        <c:lblAlgn val="ctr"/>
        <c:lblOffset val="100"/>
        <c:noMultiLvlLbl val="0"/>
      </c:catAx>
      <c:valAx>
        <c:axId val="371806576"/>
        <c:scaling>
          <c:orientation val="minMax"/>
          <c:min val="70"/>
        </c:scaling>
        <c:delete val="1"/>
        <c:axPos val="l"/>
        <c:numFmt formatCode="0.0" sourceLinked="1"/>
        <c:majorTickMark val="out"/>
        <c:minorTickMark val="none"/>
        <c:tickLblPos val="nextTo"/>
        <c:crossAx val="371806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28443877551017"/>
          <c:y val="0.90519065656565667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185737</xdr:rowOff>
    </xdr:from>
    <xdr:to>
      <xdr:col>15</xdr:col>
      <xdr:colOff>483750</xdr:colOff>
      <xdr:row>21</xdr:row>
      <xdr:rowOff>145237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D24F76-050D-4993-B9D4-053140748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0.53907</cdr:x>
      <cdr:y>0.76328</cdr:y>
    </cdr:from>
    <cdr:to>
      <cdr:x>0.94723</cdr:x>
      <cdr:y>0.79055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89672" y="1636600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0.05985</cdr:x>
      <cdr:y>0.76088</cdr:y>
    </cdr:from>
    <cdr:to>
      <cdr:x>0.46801</cdr:x>
      <cdr:y>0.78815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08296" y="1627075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3.28515625" style="64" customWidth="1"/>
    <col min="2" max="28" width="8.7109375" style="64" customWidth="1"/>
    <col min="29" max="32" width="9.7109375" style="64" customWidth="1"/>
    <col min="33" max="16384" width="11.42578125" style="64"/>
  </cols>
  <sheetData>
    <row r="1" spans="1:29">
      <c r="A1" s="63" t="s">
        <v>59</v>
      </c>
    </row>
    <row r="2" spans="1:29">
      <c r="A2" s="65" t="s">
        <v>70</v>
      </c>
    </row>
    <row r="3" spans="1:29">
      <c r="A3" s="65"/>
    </row>
    <row r="4" spans="1:29" s="66" customFormat="1" ht="29.25" customHeight="1">
      <c r="A4" s="105" t="s">
        <v>57</v>
      </c>
      <c r="B4" s="104" t="s">
        <v>60</v>
      </c>
      <c r="C4" s="104"/>
      <c r="D4" s="104"/>
      <c r="E4" s="104"/>
      <c r="F4" s="104"/>
      <c r="G4" s="104"/>
      <c r="H4" s="104"/>
      <c r="I4" s="104"/>
      <c r="J4" s="104"/>
      <c r="K4" s="104" t="s">
        <v>61</v>
      </c>
      <c r="L4" s="104"/>
      <c r="M4" s="104"/>
      <c r="N4" s="104"/>
      <c r="O4" s="104"/>
      <c r="P4" s="104"/>
      <c r="Q4" s="104"/>
      <c r="R4" s="104"/>
      <c r="S4" s="104"/>
      <c r="T4" s="104" t="s">
        <v>58</v>
      </c>
      <c r="U4" s="104"/>
      <c r="V4" s="104"/>
      <c r="W4" s="104"/>
      <c r="X4" s="104"/>
      <c r="Y4" s="104"/>
      <c r="Z4" s="104"/>
      <c r="AA4" s="104"/>
      <c r="AB4" s="104"/>
    </row>
    <row r="5" spans="1:29" ht="15" customHeight="1">
      <c r="A5" s="106"/>
      <c r="B5" s="104" t="s">
        <v>54</v>
      </c>
      <c r="C5" s="104"/>
      <c r="D5" s="104"/>
      <c r="E5" s="104" t="s">
        <v>55</v>
      </c>
      <c r="F5" s="104"/>
      <c r="G5" s="104"/>
      <c r="H5" s="104" t="s">
        <v>56</v>
      </c>
      <c r="I5" s="104"/>
      <c r="J5" s="104"/>
      <c r="K5" s="104" t="s">
        <v>54</v>
      </c>
      <c r="L5" s="104"/>
      <c r="M5" s="104"/>
      <c r="N5" s="104" t="s">
        <v>55</v>
      </c>
      <c r="O5" s="104"/>
      <c r="P5" s="104"/>
      <c r="Q5" s="104" t="s">
        <v>56</v>
      </c>
      <c r="R5" s="104"/>
      <c r="S5" s="104"/>
      <c r="T5" s="104" t="s">
        <v>54</v>
      </c>
      <c r="U5" s="104"/>
      <c r="V5" s="104"/>
      <c r="W5" s="104" t="s">
        <v>55</v>
      </c>
      <c r="X5" s="104"/>
      <c r="Y5" s="104"/>
      <c r="Z5" s="104" t="s">
        <v>56</v>
      </c>
      <c r="AA5" s="104"/>
      <c r="AB5" s="104"/>
    </row>
    <row r="6" spans="1:29" ht="15" customHeight="1">
      <c r="A6" s="107"/>
      <c r="B6" s="67" t="s">
        <v>2</v>
      </c>
      <c r="C6" s="68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8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8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9" ht="15" customHeight="1">
      <c r="A7" s="69">
        <v>2010</v>
      </c>
      <c r="B7" s="70"/>
      <c r="C7" s="71"/>
      <c r="D7" s="71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3"/>
      <c r="AB7" s="89"/>
    </row>
    <row r="8" spans="1:29" ht="15" customHeight="1">
      <c r="A8" s="74" t="s">
        <v>64</v>
      </c>
      <c r="B8" s="75">
        <f>SUM(B9:B13)</f>
        <v>107304</v>
      </c>
      <c r="C8" s="76">
        <f>SUM(C9:C13)</f>
        <v>74762</v>
      </c>
      <c r="D8" s="76">
        <f>SUM(D9:D13)</f>
        <v>72695</v>
      </c>
      <c r="E8" s="75">
        <f t="shared" ref="E8:S8" si="0">SUM(E9:E13)</f>
        <v>83644</v>
      </c>
      <c r="F8" s="76">
        <f t="shared" si="0"/>
        <v>54342</v>
      </c>
      <c r="G8" s="76">
        <f t="shared" si="0"/>
        <v>53545</v>
      </c>
      <c r="H8" s="75">
        <f t="shared" si="0"/>
        <v>52278</v>
      </c>
      <c r="I8" s="76">
        <f t="shared" si="0"/>
        <v>30149</v>
      </c>
      <c r="J8" s="76">
        <f>SUM(J9:J13)</f>
        <v>29919</v>
      </c>
      <c r="K8" s="75">
        <f>SUM(K9:K13)</f>
        <v>100712</v>
      </c>
      <c r="L8" s="76">
        <f t="shared" si="0"/>
        <v>69830</v>
      </c>
      <c r="M8" s="76">
        <f t="shared" si="0"/>
        <v>68210</v>
      </c>
      <c r="N8" s="75">
        <f t="shared" si="0"/>
        <v>78354</v>
      </c>
      <c r="O8" s="76">
        <f t="shared" si="0"/>
        <v>50622</v>
      </c>
      <c r="P8" s="76">
        <f t="shared" si="0"/>
        <v>50181</v>
      </c>
      <c r="Q8" s="75">
        <f t="shared" si="0"/>
        <v>49293</v>
      </c>
      <c r="R8" s="76">
        <f t="shared" si="0"/>
        <v>28261</v>
      </c>
      <c r="S8" s="76">
        <f t="shared" si="0"/>
        <v>28190</v>
      </c>
      <c r="T8" s="85">
        <f>+K8/B8*100</f>
        <v>93.856706180571095</v>
      </c>
      <c r="U8" s="85">
        <f t="shared" ref="U8:Y8" si="1">+L8/C8*100</f>
        <v>93.403065728578696</v>
      </c>
      <c r="V8" s="85">
        <f t="shared" si="1"/>
        <v>93.830387234335234</v>
      </c>
      <c r="W8" s="85">
        <f t="shared" si="1"/>
        <v>93.675577447276552</v>
      </c>
      <c r="X8" s="85">
        <f t="shared" si="1"/>
        <v>93.154466158772223</v>
      </c>
      <c r="Y8" s="85">
        <f t="shared" si="1"/>
        <v>93.717433934074151</v>
      </c>
      <c r="Z8" s="85">
        <f>+Q8/H8*100</f>
        <v>94.290141168369104</v>
      </c>
      <c r="AA8" s="85">
        <f t="shared" ref="AA8" si="2">+R8/I8*100</f>
        <v>93.737769080234841</v>
      </c>
      <c r="AB8" s="85">
        <f t="shared" ref="AB8" si="3">+S8/J8*100</f>
        <v>94.221063538219866</v>
      </c>
      <c r="AC8" s="77"/>
    </row>
    <row r="9" spans="1:29" ht="15" customHeight="1">
      <c r="A9" s="78" t="s">
        <v>65</v>
      </c>
      <c r="B9" s="79">
        <v>12456</v>
      </c>
      <c r="C9" s="79">
        <v>8816</v>
      </c>
      <c r="D9" s="79">
        <v>8758</v>
      </c>
      <c r="E9" s="79">
        <v>9632</v>
      </c>
      <c r="F9" s="79">
        <v>6436</v>
      </c>
      <c r="G9" s="79">
        <v>6287</v>
      </c>
      <c r="H9" s="79">
        <v>6465</v>
      </c>
      <c r="I9" s="79">
        <v>3652</v>
      </c>
      <c r="J9" s="79">
        <v>3775</v>
      </c>
      <c r="K9" s="79">
        <v>10562</v>
      </c>
      <c r="L9" s="79">
        <v>7373</v>
      </c>
      <c r="M9" s="79">
        <v>7365</v>
      </c>
      <c r="N9" s="79">
        <v>8158</v>
      </c>
      <c r="O9" s="79">
        <v>5386</v>
      </c>
      <c r="P9" s="79">
        <v>5296</v>
      </c>
      <c r="Q9" s="79">
        <v>5526</v>
      </c>
      <c r="R9" s="79">
        <v>3057</v>
      </c>
      <c r="S9" s="79">
        <v>3220</v>
      </c>
      <c r="T9" s="84">
        <f t="shared" ref="T9:T20" si="4">+K9/B9*100</f>
        <v>84.794476557482341</v>
      </c>
      <c r="U9" s="84">
        <f t="shared" ref="U9:U20" si="5">+L9/C9*100</f>
        <v>83.632032667876587</v>
      </c>
      <c r="V9" s="84">
        <f t="shared" ref="V9:V20" si="6">+M9/D9*100</f>
        <v>84.094542132907051</v>
      </c>
      <c r="W9" s="84">
        <f t="shared" ref="W9:W20" si="7">+N9/E9*100</f>
        <v>84.696843853820596</v>
      </c>
      <c r="X9" s="84">
        <f t="shared" ref="X9:X20" si="8">+O9/F9*100</f>
        <v>83.685518955873221</v>
      </c>
      <c r="Y9" s="84">
        <f t="shared" ref="Y9:Y20" si="9">+P9/G9*100</f>
        <v>84.237315094639726</v>
      </c>
      <c r="Z9" s="84">
        <f t="shared" ref="Z9:Z20" si="10">+Q9/H9*100</f>
        <v>85.475638051044072</v>
      </c>
      <c r="AA9" s="84">
        <f t="shared" ref="AA9:AA20" si="11">+R9/I9*100</f>
        <v>83.707557502738226</v>
      </c>
      <c r="AB9" s="84">
        <f t="shared" ref="AB9:AB20" si="12">+S9/J9*100</f>
        <v>85.298013245033104</v>
      </c>
      <c r="AC9" s="77"/>
    </row>
    <row r="10" spans="1:29" ht="15" customHeight="1">
      <c r="A10" s="78" t="s">
        <v>66</v>
      </c>
      <c r="B10" s="79">
        <v>10560</v>
      </c>
      <c r="C10" s="79">
        <v>7467</v>
      </c>
      <c r="D10" s="79">
        <v>7372</v>
      </c>
      <c r="E10" s="79">
        <v>8471</v>
      </c>
      <c r="F10" s="79">
        <v>5624</v>
      </c>
      <c r="G10" s="79">
        <v>5625</v>
      </c>
      <c r="H10" s="79">
        <v>5120</v>
      </c>
      <c r="I10" s="79">
        <v>2855</v>
      </c>
      <c r="J10" s="79">
        <v>2878</v>
      </c>
      <c r="K10" s="79">
        <v>8960</v>
      </c>
      <c r="L10" s="79">
        <v>6265</v>
      </c>
      <c r="M10" s="79">
        <v>6203</v>
      </c>
      <c r="N10" s="79">
        <v>7102</v>
      </c>
      <c r="O10" s="79">
        <v>4649</v>
      </c>
      <c r="P10" s="79">
        <v>4675</v>
      </c>
      <c r="Q10" s="79">
        <v>4496</v>
      </c>
      <c r="R10" s="79">
        <v>2477</v>
      </c>
      <c r="S10" s="79">
        <v>2492</v>
      </c>
      <c r="T10" s="84">
        <f t="shared" si="4"/>
        <v>84.848484848484844</v>
      </c>
      <c r="U10" s="84">
        <f t="shared" si="5"/>
        <v>83.902504352484257</v>
      </c>
      <c r="V10" s="84">
        <f t="shared" si="6"/>
        <v>84.142702116115032</v>
      </c>
      <c r="W10" s="84">
        <f t="shared" si="7"/>
        <v>83.838980049580925</v>
      </c>
      <c r="X10" s="84">
        <f t="shared" si="8"/>
        <v>82.663584637268855</v>
      </c>
      <c r="Y10" s="84">
        <f t="shared" si="9"/>
        <v>83.111111111111114</v>
      </c>
      <c r="Z10" s="84">
        <f t="shared" si="10"/>
        <v>87.8125</v>
      </c>
      <c r="AA10" s="84">
        <f t="shared" si="11"/>
        <v>86.760070052539405</v>
      </c>
      <c r="AB10" s="84">
        <f t="shared" si="12"/>
        <v>86.587908269631683</v>
      </c>
      <c r="AC10" s="77"/>
    </row>
    <row r="11" spans="1:29" ht="15" customHeight="1">
      <c r="A11" s="78" t="s">
        <v>67</v>
      </c>
      <c r="B11" s="79">
        <v>42531</v>
      </c>
      <c r="C11" s="79">
        <v>28369</v>
      </c>
      <c r="D11" s="79">
        <v>28487</v>
      </c>
      <c r="E11" s="79">
        <v>31728</v>
      </c>
      <c r="F11" s="79">
        <v>19577</v>
      </c>
      <c r="G11" s="79">
        <v>19961</v>
      </c>
      <c r="H11" s="79">
        <v>21495</v>
      </c>
      <c r="I11" s="79">
        <v>11936</v>
      </c>
      <c r="J11" s="79">
        <v>12455</v>
      </c>
      <c r="K11" s="79">
        <v>41092</v>
      </c>
      <c r="L11" s="79">
        <v>27373</v>
      </c>
      <c r="M11" s="79">
        <v>27590</v>
      </c>
      <c r="N11" s="79">
        <v>30572</v>
      </c>
      <c r="O11" s="79">
        <v>18888</v>
      </c>
      <c r="P11" s="79">
        <v>19265</v>
      </c>
      <c r="Q11" s="79">
        <v>20843</v>
      </c>
      <c r="R11" s="79">
        <v>11502</v>
      </c>
      <c r="S11" s="79">
        <v>12139</v>
      </c>
      <c r="T11" s="84">
        <f t="shared" si="4"/>
        <v>96.616585549364004</v>
      </c>
      <c r="U11" s="84">
        <f t="shared" si="5"/>
        <v>96.489125453840458</v>
      </c>
      <c r="V11" s="84">
        <f t="shared" si="6"/>
        <v>96.851195282058484</v>
      </c>
      <c r="W11" s="84">
        <f t="shared" si="7"/>
        <v>96.356530509329303</v>
      </c>
      <c r="X11" s="84">
        <f t="shared" si="8"/>
        <v>96.480563927057261</v>
      </c>
      <c r="Y11" s="84">
        <f t="shared" si="9"/>
        <v>96.513200741445814</v>
      </c>
      <c r="Z11" s="84">
        <f t="shared" si="10"/>
        <v>96.966736450337294</v>
      </c>
      <c r="AA11" s="84">
        <f t="shared" si="11"/>
        <v>96.363941018766752</v>
      </c>
      <c r="AB11" s="84">
        <f t="shared" si="12"/>
        <v>97.462866318747487</v>
      </c>
      <c r="AC11" s="77"/>
    </row>
    <row r="12" spans="1:29" ht="15" customHeight="1">
      <c r="A12" s="78" t="s">
        <v>68</v>
      </c>
      <c r="B12" s="79">
        <v>38931</v>
      </c>
      <c r="C12" s="79">
        <v>28154</v>
      </c>
      <c r="D12" s="79">
        <v>26088</v>
      </c>
      <c r="E12" s="79">
        <v>31456</v>
      </c>
      <c r="F12" s="79">
        <v>21266</v>
      </c>
      <c r="G12" s="79">
        <v>20091</v>
      </c>
      <c r="H12" s="79">
        <v>18005</v>
      </c>
      <c r="I12" s="79">
        <v>10909</v>
      </c>
      <c r="J12" s="79">
        <v>10211</v>
      </c>
      <c r="K12" s="79">
        <v>37579</v>
      </c>
      <c r="L12" s="79">
        <v>27066</v>
      </c>
      <c r="M12" s="79">
        <v>25295</v>
      </c>
      <c r="N12" s="79">
        <v>30405</v>
      </c>
      <c r="O12" s="79">
        <v>20389</v>
      </c>
      <c r="P12" s="79">
        <v>19540</v>
      </c>
      <c r="Q12" s="79">
        <v>17381</v>
      </c>
      <c r="R12" s="79">
        <v>10530</v>
      </c>
      <c r="S12" s="79">
        <v>9804</v>
      </c>
      <c r="T12" s="84">
        <f t="shared" si="4"/>
        <v>96.527189129485507</v>
      </c>
      <c r="U12" s="84">
        <f t="shared" si="5"/>
        <v>96.135540242949489</v>
      </c>
      <c r="V12" s="84">
        <f t="shared" si="6"/>
        <v>96.960288255136462</v>
      </c>
      <c r="W12" s="84">
        <f t="shared" si="7"/>
        <v>96.65882502543235</v>
      </c>
      <c r="X12" s="84">
        <f t="shared" si="8"/>
        <v>95.876046271042981</v>
      </c>
      <c r="Y12" s="84">
        <f t="shared" si="9"/>
        <v>97.257478472948094</v>
      </c>
      <c r="Z12" s="84">
        <f t="shared" si="10"/>
        <v>96.53429602888086</v>
      </c>
      <c r="AA12" s="84">
        <f t="shared" si="11"/>
        <v>96.525804381703182</v>
      </c>
      <c r="AB12" s="84">
        <f t="shared" si="12"/>
        <v>96.014102438546672</v>
      </c>
      <c r="AC12" s="77"/>
    </row>
    <row r="13" spans="1:29" ht="15" customHeight="1">
      <c r="A13" s="78" t="s">
        <v>69</v>
      </c>
      <c r="B13" s="79">
        <v>2826</v>
      </c>
      <c r="C13" s="79">
        <v>1956</v>
      </c>
      <c r="D13" s="79">
        <v>1990</v>
      </c>
      <c r="E13" s="79">
        <v>2357</v>
      </c>
      <c r="F13" s="79">
        <v>1439</v>
      </c>
      <c r="G13" s="79">
        <v>1581</v>
      </c>
      <c r="H13" s="79">
        <v>1193</v>
      </c>
      <c r="I13" s="79">
        <v>797</v>
      </c>
      <c r="J13" s="79">
        <v>600</v>
      </c>
      <c r="K13" s="79">
        <v>2519</v>
      </c>
      <c r="L13" s="79">
        <v>1753</v>
      </c>
      <c r="M13" s="79">
        <v>1757</v>
      </c>
      <c r="N13" s="79">
        <v>2117</v>
      </c>
      <c r="O13" s="79">
        <v>1310</v>
      </c>
      <c r="P13" s="79">
        <v>1405</v>
      </c>
      <c r="Q13" s="79">
        <v>1047</v>
      </c>
      <c r="R13" s="79">
        <v>695</v>
      </c>
      <c r="S13" s="79">
        <v>535</v>
      </c>
      <c r="T13" s="84">
        <f t="shared" si="4"/>
        <v>89.136588818117474</v>
      </c>
      <c r="U13" s="84">
        <f t="shared" si="5"/>
        <v>89.621676891615536</v>
      </c>
      <c r="V13" s="84">
        <f t="shared" si="6"/>
        <v>88.291457286432163</v>
      </c>
      <c r="W13" s="84">
        <f t="shared" si="7"/>
        <v>89.817564700890955</v>
      </c>
      <c r="X13" s="84">
        <f t="shared" si="8"/>
        <v>91.035441278665743</v>
      </c>
      <c r="Y13" s="84">
        <f t="shared" si="9"/>
        <v>88.867805186590772</v>
      </c>
      <c r="Z13" s="84">
        <f t="shared" si="10"/>
        <v>87.761944677284148</v>
      </c>
      <c r="AA13" s="84">
        <f t="shared" si="11"/>
        <v>87.202007528230865</v>
      </c>
      <c r="AB13" s="84">
        <f t="shared" si="12"/>
        <v>89.166666666666671</v>
      </c>
      <c r="AC13" s="77"/>
    </row>
    <row r="14" spans="1:29" ht="15" customHeight="1">
      <c r="A14" s="69">
        <v>2015</v>
      </c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80"/>
      <c r="T14" s="86"/>
      <c r="U14" s="87"/>
      <c r="V14" s="87"/>
      <c r="W14" s="87"/>
      <c r="X14" s="87"/>
      <c r="Y14" s="87"/>
      <c r="Z14" s="87"/>
      <c r="AA14" s="87"/>
      <c r="AB14" s="88"/>
      <c r="AC14" s="77"/>
    </row>
    <row r="15" spans="1:29" ht="15" customHeight="1">
      <c r="A15" s="103" t="s">
        <v>64</v>
      </c>
      <c r="B15" s="75">
        <f>SUM(B16:B20)</f>
        <v>119869</v>
      </c>
      <c r="C15" s="75">
        <f t="shared" ref="C15:J15" si="13">SUM(C16:C20)</f>
        <v>80908</v>
      </c>
      <c r="D15" s="75">
        <f t="shared" si="13"/>
        <v>82059</v>
      </c>
      <c r="E15" s="75">
        <f t="shared" si="13"/>
        <v>93665</v>
      </c>
      <c r="F15" s="75">
        <f t="shared" si="13"/>
        <v>58694</v>
      </c>
      <c r="G15" s="75">
        <f t="shared" si="13"/>
        <v>59679</v>
      </c>
      <c r="H15" s="75">
        <f t="shared" si="13"/>
        <v>58523</v>
      </c>
      <c r="I15" s="75">
        <f t="shared" si="13"/>
        <v>33383</v>
      </c>
      <c r="J15" s="75">
        <f t="shared" si="13"/>
        <v>33077</v>
      </c>
      <c r="K15" s="75">
        <f>SUM(K16:K20)</f>
        <v>115783</v>
      </c>
      <c r="L15" s="75">
        <f t="shared" ref="L15:S15" si="14">SUM(L16:L20)</f>
        <v>77878</v>
      </c>
      <c r="M15" s="75">
        <f t="shared" si="14"/>
        <v>79225</v>
      </c>
      <c r="N15" s="75">
        <f t="shared" si="14"/>
        <v>90224</v>
      </c>
      <c r="O15" s="75">
        <f t="shared" si="14"/>
        <v>56350</v>
      </c>
      <c r="P15" s="75">
        <f t="shared" si="14"/>
        <v>57399</v>
      </c>
      <c r="Q15" s="75">
        <f t="shared" si="14"/>
        <v>56754</v>
      </c>
      <c r="R15" s="75">
        <f t="shared" si="14"/>
        <v>32290</v>
      </c>
      <c r="S15" s="75">
        <f t="shared" si="14"/>
        <v>32076</v>
      </c>
      <c r="T15" s="85">
        <f t="shared" si="4"/>
        <v>96.591278812703877</v>
      </c>
      <c r="U15" s="85">
        <f t="shared" si="5"/>
        <v>96.255005685469925</v>
      </c>
      <c r="V15" s="85">
        <f t="shared" si="6"/>
        <v>96.546387355439379</v>
      </c>
      <c r="W15" s="85">
        <f t="shared" si="7"/>
        <v>96.326269150696632</v>
      </c>
      <c r="X15" s="85">
        <f t="shared" si="8"/>
        <v>96.006406106245961</v>
      </c>
      <c r="Y15" s="85">
        <f t="shared" si="9"/>
        <v>96.179560649474695</v>
      </c>
      <c r="Z15" s="85">
        <f t="shared" si="10"/>
        <v>96.977256805016836</v>
      </c>
      <c r="AA15" s="85">
        <f t="shared" si="11"/>
        <v>96.725878441122731</v>
      </c>
      <c r="AB15" s="85">
        <f t="shared" si="12"/>
        <v>96.973727968074499</v>
      </c>
      <c r="AC15" s="77"/>
    </row>
    <row r="16" spans="1:29" ht="15" customHeight="1">
      <c r="A16" s="78" t="s">
        <v>65</v>
      </c>
      <c r="B16" s="79">
        <v>12475</v>
      </c>
      <c r="C16" s="79">
        <v>8374</v>
      </c>
      <c r="D16" s="79">
        <v>8210</v>
      </c>
      <c r="E16" s="79">
        <v>9560</v>
      </c>
      <c r="F16" s="79">
        <v>6013</v>
      </c>
      <c r="G16" s="79">
        <v>5803</v>
      </c>
      <c r="H16" s="79">
        <v>6408</v>
      </c>
      <c r="I16" s="79">
        <v>3596</v>
      </c>
      <c r="J16" s="79">
        <v>3548</v>
      </c>
      <c r="K16" s="79">
        <v>11806</v>
      </c>
      <c r="L16" s="79">
        <v>7877</v>
      </c>
      <c r="M16" s="79">
        <v>7808</v>
      </c>
      <c r="N16" s="79">
        <v>8991</v>
      </c>
      <c r="O16" s="79">
        <v>5632</v>
      </c>
      <c r="P16" s="79">
        <v>5514</v>
      </c>
      <c r="Q16" s="79">
        <v>6072</v>
      </c>
      <c r="R16" s="79">
        <v>3390</v>
      </c>
      <c r="S16" s="79">
        <v>3382</v>
      </c>
      <c r="T16" s="84">
        <f t="shared" si="4"/>
        <v>94.637274549098194</v>
      </c>
      <c r="U16" s="84">
        <f t="shared" si="5"/>
        <v>94.064962980654414</v>
      </c>
      <c r="V16" s="84">
        <f t="shared" si="6"/>
        <v>95.103532277710116</v>
      </c>
      <c r="W16" s="84">
        <f t="shared" si="7"/>
        <v>94.04811715481172</v>
      </c>
      <c r="X16" s="84">
        <f t="shared" si="8"/>
        <v>93.6637285880592</v>
      </c>
      <c r="Y16" s="84">
        <f t="shared" si="9"/>
        <v>95.019817335860751</v>
      </c>
      <c r="Z16" s="84">
        <f t="shared" si="10"/>
        <v>94.756554307116104</v>
      </c>
      <c r="AA16" s="84">
        <f t="shared" si="11"/>
        <v>94.271412680756399</v>
      </c>
      <c r="AB16" s="84">
        <f t="shared" si="12"/>
        <v>95.321307779030434</v>
      </c>
      <c r="AC16" s="77"/>
    </row>
    <row r="17" spans="1:29" ht="15" customHeight="1">
      <c r="A17" s="78" t="s">
        <v>66</v>
      </c>
      <c r="B17" s="79">
        <v>10328</v>
      </c>
      <c r="C17" s="79">
        <v>7253</v>
      </c>
      <c r="D17" s="79">
        <v>6875</v>
      </c>
      <c r="E17" s="79">
        <v>8133</v>
      </c>
      <c r="F17" s="79">
        <v>5403</v>
      </c>
      <c r="G17" s="79">
        <v>4999</v>
      </c>
      <c r="H17" s="79">
        <v>5035</v>
      </c>
      <c r="I17" s="79">
        <v>2791</v>
      </c>
      <c r="J17" s="79">
        <v>2908</v>
      </c>
      <c r="K17" s="79">
        <v>8575</v>
      </c>
      <c r="L17" s="79">
        <v>5973</v>
      </c>
      <c r="M17" s="79">
        <v>5602</v>
      </c>
      <c r="N17" s="79">
        <v>6632</v>
      </c>
      <c r="O17" s="79">
        <v>4409</v>
      </c>
      <c r="P17" s="79">
        <v>3964</v>
      </c>
      <c r="Q17" s="79">
        <v>4276</v>
      </c>
      <c r="R17" s="79">
        <v>2343</v>
      </c>
      <c r="S17" s="79">
        <v>2419</v>
      </c>
      <c r="T17" s="84">
        <f t="shared" si="4"/>
        <v>83.026723470178155</v>
      </c>
      <c r="U17" s="84">
        <f t="shared" si="5"/>
        <v>82.352130153040122</v>
      </c>
      <c r="V17" s="84">
        <f t="shared" si="6"/>
        <v>81.483636363636364</v>
      </c>
      <c r="W17" s="84">
        <f t="shared" si="7"/>
        <v>81.54432558711423</v>
      </c>
      <c r="X17" s="84">
        <f t="shared" si="8"/>
        <v>81.602813251897103</v>
      </c>
      <c r="Y17" s="84">
        <f t="shared" si="9"/>
        <v>79.295859171834365</v>
      </c>
      <c r="Z17" s="84">
        <f t="shared" si="10"/>
        <v>84.925521350546177</v>
      </c>
      <c r="AA17" s="84">
        <f t="shared" si="11"/>
        <v>83.948405589394483</v>
      </c>
      <c r="AB17" s="84">
        <f t="shared" si="12"/>
        <v>83.18431911966988</v>
      </c>
      <c r="AC17" s="77"/>
    </row>
    <row r="18" spans="1:29" ht="15" customHeight="1">
      <c r="A18" s="78" t="s">
        <v>67</v>
      </c>
      <c r="B18" s="79">
        <v>43828</v>
      </c>
      <c r="C18" s="79">
        <v>28688</v>
      </c>
      <c r="D18" s="79">
        <v>29781</v>
      </c>
      <c r="E18" s="79">
        <v>33747</v>
      </c>
      <c r="F18" s="79">
        <v>20449</v>
      </c>
      <c r="G18" s="79">
        <v>21472</v>
      </c>
      <c r="H18" s="79">
        <v>21116</v>
      </c>
      <c r="I18" s="79">
        <v>11474</v>
      </c>
      <c r="J18" s="79">
        <v>12086</v>
      </c>
      <c r="K18" s="79">
        <v>43091</v>
      </c>
      <c r="L18" s="79">
        <v>28150</v>
      </c>
      <c r="M18" s="79">
        <v>29260</v>
      </c>
      <c r="N18" s="79">
        <v>33210</v>
      </c>
      <c r="O18" s="79">
        <v>20098</v>
      </c>
      <c r="P18" s="79">
        <v>21071</v>
      </c>
      <c r="Q18" s="79">
        <v>20731</v>
      </c>
      <c r="R18" s="79">
        <v>11201</v>
      </c>
      <c r="S18" s="79">
        <v>11885</v>
      </c>
      <c r="T18" s="84">
        <f t="shared" si="4"/>
        <v>98.318426576617696</v>
      </c>
      <c r="U18" s="84">
        <f t="shared" si="5"/>
        <v>98.124651422197445</v>
      </c>
      <c r="V18" s="84">
        <f t="shared" si="6"/>
        <v>98.250562439139046</v>
      </c>
      <c r="W18" s="84">
        <f t="shared" si="7"/>
        <v>98.408747444217255</v>
      </c>
      <c r="X18" s="84">
        <f t="shared" si="8"/>
        <v>98.28353464717101</v>
      </c>
      <c r="Y18" s="84">
        <f t="shared" si="9"/>
        <v>98.132451564828614</v>
      </c>
      <c r="Z18" s="84">
        <f t="shared" si="10"/>
        <v>98.176738018564123</v>
      </c>
      <c r="AA18" s="84">
        <f t="shared" si="11"/>
        <v>97.620707686944399</v>
      </c>
      <c r="AB18" s="84">
        <f t="shared" si="12"/>
        <v>98.336918748965743</v>
      </c>
      <c r="AC18" s="77"/>
    </row>
    <row r="19" spans="1:29" ht="15" customHeight="1">
      <c r="A19" s="78" t="s">
        <v>68</v>
      </c>
      <c r="B19" s="79">
        <v>50160</v>
      </c>
      <c r="C19" s="79">
        <v>34407</v>
      </c>
      <c r="D19" s="79">
        <v>35186</v>
      </c>
      <c r="E19" s="79">
        <v>39827</v>
      </c>
      <c r="F19" s="79">
        <v>25248</v>
      </c>
      <c r="G19" s="79">
        <v>25930</v>
      </c>
      <c r="H19" s="79">
        <v>24469</v>
      </c>
      <c r="I19" s="79">
        <v>14668</v>
      </c>
      <c r="J19" s="79">
        <v>13686</v>
      </c>
      <c r="K19" s="79">
        <v>49401</v>
      </c>
      <c r="L19" s="79">
        <v>33795</v>
      </c>
      <c r="M19" s="79">
        <v>34670</v>
      </c>
      <c r="N19" s="79">
        <v>39119</v>
      </c>
      <c r="O19" s="79">
        <v>24707</v>
      </c>
      <c r="P19" s="79">
        <v>25461</v>
      </c>
      <c r="Q19" s="79">
        <v>24250</v>
      </c>
      <c r="R19" s="79">
        <v>14535</v>
      </c>
      <c r="S19" s="79">
        <v>13591</v>
      </c>
      <c r="T19" s="84">
        <f t="shared" si="4"/>
        <v>98.486842105263165</v>
      </c>
      <c r="U19" s="84">
        <f t="shared" si="5"/>
        <v>98.221292178917082</v>
      </c>
      <c r="V19" s="84">
        <f t="shared" si="6"/>
        <v>98.533507645086118</v>
      </c>
      <c r="W19" s="84">
        <f t="shared" si="7"/>
        <v>98.222311497225505</v>
      </c>
      <c r="X19" s="84">
        <f t="shared" si="8"/>
        <v>97.85725602027884</v>
      </c>
      <c r="Y19" s="84">
        <f t="shared" si="9"/>
        <v>98.191284226764367</v>
      </c>
      <c r="Z19" s="84">
        <f t="shared" si="10"/>
        <v>99.10498998733091</v>
      </c>
      <c r="AA19" s="84">
        <f t="shared" si="11"/>
        <v>99.093264248704656</v>
      </c>
      <c r="AB19" s="84">
        <f t="shared" si="12"/>
        <v>99.305860002922699</v>
      </c>
      <c r="AC19" s="77"/>
    </row>
    <row r="20" spans="1:29" ht="15" customHeight="1">
      <c r="A20" s="78" t="s">
        <v>69</v>
      </c>
      <c r="B20" s="79">
        <v>3078</v>
      </c>
      <c r="C20" s="79">
        <v>2186</v>
      </c>
      <c r="D20" s="79">
        <v>2007</v>
      </c>
      <c r="E20" s="79">
        <v>2398</v>
      </c>
      <c r="F20" s="79">
        <v>1581</v>
      </c>
      <c r="G20" s="79">
        <v>1475</v>
      </c>
      <c r="H20" s="79">
        <v>1495</v>
      </c>
      <c r="I20" s="79">
        <v>854</v>
      </c>
      <c r="J20" s="79">
        <v>849</v>
      </c>
      <c r="K20" s="79">
        <v>2910</v>
      </c>
      <c r="L20" s="79">
        <v>2083</v>
      </c>
      <c r="M20" s="79">
        <v>1885</v>
      </c>
      <c r="N20" s="79">
        <v>2272</v>
      </c>
      <c r="O20" s="79">
        <v>1504</v>
      </c>
      <c r="P20" s="79">
        <v>1389</v>
      </c>
      <c r="Q20" s="79">
        <v>1425</v>
      </c>
      <c r="R20" s="79">
        <v>821</v>
      </c>
      <c r="S20" s="79">
        <v>799</v>
      </c>
      <c r="T20" s="84">
        <f t="shared" si="4"/>
        <v>94.541910331384017</v>
      </c>
      <c r="U20" s="84">
        <f t="shared" si="5"/>
        <v>95.288197621225976</v>
      </c>
      <c r="V20" s="84">
        <f t="shared" si="6"/>
        <v>93.921275535625313</v>
      </c>
      <c r="W20" s="84">
        <f t="shared" si="7"/>
        <v>94.745621351125948</v>
      </c>
      <c r="X20" s="84">
        <f t="shared" si="8"/>
        <v>95.129664769133456</v>
      </c>
      <c r="Y20" s="84">
        <f t="shared" si="9"/>
        <v>94.169491525423737</v>
      </c>
      <c r="Z20" s="84">
        <f t="shared" si="10"/>
        <v>95.317725752508366</v>
      </c>
      <c r="AA20" s="84">
        <f t="shared" si="11"/>
        <v>96.135831381733013</v>
      </c>
      <c r="AB20" s="84">
        <f t="shared" si="12"/>
        <v>94.110718492343935</v>
      </c>
      <c r="AC20" s="77"/>
    </row>
    <row r="21" spans="1:29">
      <c r="A21" s="83" t="s">
        <v>62</v>
      </c>
      <c r="J21" s="81"/>
      <c r="K21" s="82"/>
      <c r="L21" s="82"/>
      <c r="M21" s="82"/>
      <c r="N21" s="82"/>
      <c r="O21" s="82"/>
      <c r="P21" s="82"/>
      <c r="Q21" s="82"/>
      <c r="R21" s="82"/>
      <c r="S21" s="82"/>
      <c r="U21" s="77"/>
      <c r="V21" s="77"/>
      <c r="W21" s="77"/>
      <c r="X21" s="77"/>
      <c r="Y21" s="77"/>
      <c r="Z21" s="77"/>
      <c r="AA21" s="77"/>
      <c r="AB21" s="77"/>
      <c r="AC21" s="77"/>
    </row>
    <row r="22" spans="1:29">
      <c r="A22" s="83" t="s">
        <v>63</v>
      </c>
      <c r="J22" s="81"/>
      <c r="K22" s="82"/>
      <c r="L22" s="82"/>
      <c r="M22" s="82"/>
      <c r="N22" s="82"/>
      <c r="O22" s="82"/>
      <c r="P22" s="82"/>
      <c r="Q22" s="82"/>
      <c r="R22" s="82"/>
      <c r="S22" s="82"/>
    </row>
    <row r="23" spans="1:29">
      <c r="A23" s="83"/>
      <c r="J23" s="82"/>
      <c r="K23" s="82"/>
      <c r="L23" s="82"/>
      <c r="M23" s="82"/>
      <c r="N23" s="82"/>
      <c r="O23" s="82"/>
      <c r="P23" s="82"/>
      <c r="Q23" s="82"/>
      <c r="R23" s="82"/>
      <c r="S23" s="82"/>
    </row>
    <row r="24" spans="1:29">
      <c r="A24" s="83"/>
    </row>
  </sheetData>
  <mergeCells count="13">
    <mergeCell ref="A4:A6"/>
    <mergeCell ref="K4:S4"/>
    <mergeCell ref="K5:M5"/>
    <mergeCell ref="N5:P5"/>
    <mergeCell ref="Q5:S5"/>
    <mergeCell ref="B4:J4"/>
    <mergeCell ref="T4:AB4"/>
    <mergeCell ref="T5:V5"/>
    <mergeCell ref="W5:Y5"/>
    <mergeCell ref="Z5:AB5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90" customWidth="1"/>
    <col min="2" max="2" width="5" style="90" bestFit="1" customWidth="1"/>
    <col min="3" max="3" width="8.42578125" style="90" bestFit="1" customWidth="1"/>
    <col min="4" max="5" width="10.28515625" style="90" bestFit="1" customWidth="1"/>
    <col min="6" max="6" width="11.28515625" style="90" bestFit="1" customWidth="1"/>
    <col min="7" max="251" width="11.42578125" style="90"/>
    <col min="252" max="252" width="23.85546875" style="90" customWidth="1"/>
    <col min="253" max="253" width="9" style="90" customWidth="1"/>
    <col min="254" max="261" width="11.42578125" style="90"/>
    <col min="262" max="262" width="3.85546875" style="90" customWidth="1"/>
    <col min="263" max="507" width="11.42578125" style="90"/>
    <col min="508" max="508" width="23.85546875" style="90" customWidth="1"/>
    <col min="509" max="509" width="9" style="90" customWidth="1"/>
    <col min="510" max="517" width="11.42578125" style="90"/>
    <col min="518" max="518" width="3.85546875" style="90" customWidth="1"/>
    <col min="519" max="763" width="11.42578125" style="90"/>
    <col min="764" max="764" width="23.85546875" style="90" customWidth="1"/>
    <col min="765" max="765" width="9" style="90" customWidth="1"/>
    <col min="766" max="773" width="11.42578125" style="90"/>
    <col min="774" max="774" width="3.85546875" style="90" customWidth="1"/>
    <col min="775" max="1019" width="11.42578125" style="90"/>
    <col min="1020" max="1020" width="23.85546875" style="90" customWidth="1"/>
    <col min="1021" max="1021" width="9" style="90" customWidth="1"/>
    <col min="1022" max="1029" width="11.42578125" style="90"/>
    <col min="1030" max="1030" width="3.85546875" style="90" customWidth="1"/>
    <col min="1031" max="1275" width="11.42578125" style="90"/>
    <col min="1276" max="1276" width="23.85546875" style="90" customWidth="1"/>
    <col min="1277" max="1277" width="9" style="90" customWidth="1"/>
    <col min="1278" max="1285" width="11.42578125" style="90"/>
    <col min="1286" max="1286" width="3.85546875" style="90" customWidth="1"/>
    <col min="1287" max="1531" width="11.42578125" style="90"/>
    <col min="1532" max="1532" width="23.85546875" style="90" customWidth="1"/>
    <col min="1533" max="1533" width="9" style="90" customWidth="1"/>
    <col min="1534" max="1541" width="11.42578125" style="90"/>
    <col min="1542" max="1542" width="3.85546875" style="90" customWidth="1"/>
    <col min="1543" max="1787" width="11.42578125" style="90"/>
    <col min="1788" max="1788" width="23.85546875" style="90" customWidth="1"/>
    <col min="1789" max="1789" width="9" style="90" customWidth="1"/>
    <col min="1790" max="1797" width="11.42578125" style="90"/>
    <col min="1798" max="1798" width="3.85546875" style="90" customWidth="1"/>
    <col min="1799" max="2043" width="11.42578125" style="90"/>
    <col min="2044" max="2044" width="23.85546875" style="90" customWidth="1"/>
    <col min="2045" max="2045" width="9" style="90" customWidth="1"/>
    <col min="2046" max="2053" width="11.42578125" style="90"/>
    <col min="2054" max="2054" width="3.85546875" style="90" customWidth="1"/>
    <col min="2055" max="2299" width="11.42578125" style="90"/>
    <col min="2300" max="2300" width="23.85546875" style="90" customWidth="1"/>
    <col min="2301" max="2301" width="9" style="90" customWidth="1"/>
    <col min="2302" max="2309" width="11.42578125" style="90"/>
    <col min="2310" max="2310" width="3.85546875" style="90" customWidth="1"/>
    <col min="2311" max="2555" width="11.42578125" style="90"/>
    <col min="2556" max="2556" width="23.85546875" style="90" customWidth="1"/>
    <col min="2557" max="2557" width="9" style="90" customWidth="1"/>
    <col min="2558" max="2565" width="11.42578125" style="90"/>
    <col min="2566" max="2566" width="3.85546875" style="90" customWidth="1"/>
    <col min="2567" max="2811" width="11.42578125" style="90"/>
    <col min="2812" max="2812" width="23.85546875" style="90" customWidth="1"/>
    <col min="2813" max="2813" width="9" style="90" customWidth="1"/>
    <col min="2814" max="2821" width="11.42578125" style="90"/>
    <col min="2822" max="2822" width="3.85546875" style="90" customWidth="1"/>
    <col min="2823" max="3067" width="11.42578125" style="90"/>
    <col min="3068" max="3068" width="23.85546875" style="90" customWidth="1"/>
    <col min="3069" max="3069" width="9" style="90" customWidth="1"/>
    <col min="3070" max="3077" width="11.42578125" style="90"/>
    <col min="3078" max="3078" width="3.85546875" style="90" customWidth="1"/>
    <col min="3079" max="3323" width="11.42578125" style="90"/>
    <col min="3324" max="3324" width="23.85546875" style="90" customWidth="1"/>
    <col min="3325" max="3325" width="9" style="90" customWidth="1"/>
    <col min="3326" max="3333" width="11.42578125" style="90"/>
    <col min="3334" max="3334" width="3.85546875" style="90" customWidth="1"/>
    <col min="3335" max="3579" width="11.42578125" style="90"/>
    <col min="3580" max="3580" width="23.85546875" style="90" customWidth="1"/>
    <col min="3581" max="3581" width="9" style="90" customWidth="1"/>
    <col min="3582" max="3589" width="11.42578125" style="90"/>
    <col min="3590" max="3590" width="3.85546875" style="90" customWidth="1"/>
    <col min="3591" max="3835" width="11.42578125" style="90"/>
    <col min="3836" max="3836" width="23.85546875" style="90" customWidth="1"/>
    <col min="3837" max="3837" width="9" style="90" customWidth="1"/>
    <col min="3838" max="3845" width="11.42578125" style="90"/>
    <col min="3846" max="3846" width="3.85546875" style="90" customWidth="1"/>
    <col min="3847" max="4091" width="11.42578125" style="90"/>
    <col min="4092" max="4092" width="23.85546875" style="90" customWidth="1"/>
    <col min="4093" max="4093" width="9" style="90" customWidth="1"/>
    <col min="4094" max="4101" width="11.42578125" style="90"/>
    <col min="4102" max="4102" width="3.85546875" style="90" customWidth="1"/>
    <col min="4103" max="4347" width="11.42578125" style="90"/>
    <col min="4348" max="4348" width="23.85546875" style="90" customWidth="1"/>
    <col min="4349" max="4349" width="9" style="90" customWidth="1"/>
    <col min="4350" max="4357" width="11.42578125" style="90"/>
    <col min="4358" max="4358" width="3.85546875" style="90" customWidth="1"/>
    <col min="4359" max="4603" width="11.42578125" style="90"/>
    <col min="4604" max="4604" width="23.85546875" style="90" customWidth="1"/>
    <col min="4605" max="4605" width="9" style="90" customWidth="1"/>
    <col min="4606" max="4613" width="11.42578125" style="90"/>
    <col min="4614" max="4614" width="3.85546875" style="90" customWidth="1"/>
    <col min="4615" max="4859" width="11.42578125" style="90"/>
    <col min="4860" max="4860" width="23.85546875" style="90" customWidth="1"/>
    <col min="4861" max="4861" width="9" style="90" customWidth="1"/>
    <col min="4862" max="4869" width="11.42578125" style="90"/>
    <col min="4870" max="4870" width="3.85546875" style="90" customWidth="1"/>
    <col min="4871" max="5115" width="11.42578125" style="90"/>
    <col min="5116" max="5116" width="23.85546875" style="90" customWidth="1"/>
    <col min="5117" max="5117" width="9" style="90" customWidth="1"/>
    <col min="5118" max="5125" width="11.42578125" style="90"/>
    <col min="5126" max="5126" width="3.85546875" style="90" customWidth="1"/>
    <col min="5127" max="5371" width="11.42578125" style="90"/>
    <col min="5372" max="5372" width="23.85546875" style="90" customWidth="1"/>
    <col min="5373" max="5373" width="9" style="90" customWidth="1"/>
    <col min="5374" max="5381" width="11.42578125" style="90"/>
    <col min="5382" max="5382" width="3.85546875" style="90" customWidth="1"/>
    <col min="5383" max="5627" width="11.42578125" style="90"/>
    <col min="5628" max="5628" width="23.85546875" style="90" customWidth="1"/>
    <col min="5629" max="5629" width="9" style="90" customWidth="1"/>
    <col min="5630" max="5637" width="11.42578125" style="90"/>
    <col min="5638" max="5638" width="3.85546875" style="90" customWidth="1"/>
    <col min="5639" max="5883" width="11.42578125" style="90"/>
    <col min="5884" max="5884" width="23.85546875" style="90" customWidth="1"/>
    <col min="5885" max="5885" width="9" style="90" customWidth="1"/>
    <col min="5886" max="5893" width="11.42578125" style="90"/>
    <col min="5894" max="5894" width="3.85546875" style="90" customWidth="1"/>
    <col min="5895" max="6139" width="11.42578125" style="90"/>
    <col min="6140" max="6140" width="23.85546875" style="90" customWidth="1"/>
    <col min="6141" max="6141" width="9" style="90" customWidth="1"/>
    <col min="6142" max="6149" width="11.42578125" style="90"/>
    <col min="6150" max="6150" width="3.85546875" style="90" customWidth="1"/>
    <col min="6151" max="6395" width="11.42578125" style="90"/>
    <col min="6396" max="6396" width="23.85546875" style="90" customWidth="1"/>
    <col min="6397" max="6397" width="9" style="90" customWidth="1"/>
    <col min="6398" max="6405" width="11.42578125" style="90"/>
    <col min="6406" max="6406" width="3.85546875" style="90" customWidth="1"/>
    <col min="6407" max="6651" width="11.42578125" style="90"/>
    <col min="6652" max="6652" width="23.85546875" style="90" customWidth="1"/>
    <col min="6653" max="6653" width="9" style="90" customWidth="1"/>
    <col min="6654" max="6661" width="11.42578125" style="90"/>
    <col min="6662" max="6662" width="3.85546875" style="90" customWidth="1"/>
    <col min="6663" max="6907" width="11.42578125" style="90"/>
    <col min="6908" max="6908" width="23.85546875" style="90" customWidth="1"/>
    <col min="6909" max="6909" width="9" style="90" customWidth="1"/>
    <col min="6910" max="6917" width="11.42578125" style="90"/>
    <col min="6918" max="6918" width="3.85546875" style="90" customWidth="1"/>
    <col min="6919" max="7163" width="11.42578125" style="90"/>
    <col min="7164" max="7164" width="23.85546875" style="90" customWidth="1"/>
    <col min="7165" max="7165" width="9" style="90" customWidth="1"/>
    <col min="7166" max="7173" width="11.42578125" style="90"/>
    <col min="7174" max="7174" width="3.85546875" style="90" customWidth="1"/>
    <col min="7175" max="7419" width="11.42578125" style="90"/>
    <col min="7420" max="7420" width="23.85546875" style="90" customWidth="1"/>
    <col min="7421" max="7421" width="9" style="90" customWidth="1"/>
    <col min="7422" max="7429" width="11.42578125" style="90"/>
    <col min="7430" max="7430" width="3.85546875" style="90" customWidth="1"/>
    <col min="7431" max="7675" width="11.42578125" style="90"/>
    <col min="7676" max="7676" width="23.85546875" style="90" customWidth="1"/>
    <col min="7677" max="7677" width="9" style="90" customWidth="1"/>
    <col min="7678" max="7685" width="11.42578125" style="90"/>
    <col min="7686" max="7686" width="3.85546875" style="90" customWidth="1"/>
    <col min="7687" max="7931" width="11.42578125" style="90"/>
    <col min="7932" max="7932" width="23.85546875" style="90" customWidth="1"/>
    <col min="7933" max="7933" width="9" style="90" customWidth="1"/>
    <col min="7934" max="7941" width="11.42578125" style="90"/>
    <col min="7942" max="7942" width="3.85546875" style="90" customWidth="1"/>
    <col min="7943" max="8187" width="11.42578125" style="90"/>
    <col min="8188" max="8188" width="23.85546875" style="90" customWidth="1"/>
    <col min="8189" max="8189" width="9" style="90" customWidth="1"/>
    <col min="8190" max="8197" width="11.42578125" style="90"/>
    <col min="8198" max="8198" width="3.85546875" style="90" customWidth="1"/>
    <col min="8199" max="8443" width="11.42578125" style="90"/>
    <col min="8444" max="8444" width="23.85546875" style="90" customWidth="1"/>
    <col min="8445" max="8445" width="9" style="90" customWidth="1"/>
    <col min="8446" max="8453" width="11.42578125" style="90"/>
    <col min="8454" max="8454" width="3.85546875" style="90" customWidth="1"/>
    <col min="8455" max="8699" width="11.42578125" style="90"/>
    <col min="8700" max="8700" width="23.85546875" style="90" customWidth="1"/>
    <col min="8701" max="8701" width="9" style="90" customWidth="1"/>
    <col min="8702" max="8709" width="11.42578125" style="90"/>
    <col min="8710" max="8710" width="3.85546875" style="90" customWidth="1"/>
    <col min="8711" max="8955" width="11.42578125" style="90"/>
    <col min="8956" max="8956" width="23.85546875" style="90" customWidth="1"/>
    <col min="8957" max="8957" width="9" style="90" customWidth="1"/>
    <col min="8958" max="8965" width="11.42578125" style="90"/>
    <col min="8966" max="8966" width="3.85546875" style="90" customWidth="1"/>
    <col min="8967" max="9211" width="11.42578125" style="90"/>
    <col min="9212" max="9212" width="23.85546875" style="90" customWidth="1"/>
    <col min="9213" max="9213" width="9" style="90" customWidth="1"/>
    <col min="9214" max="9221" width="11.42578125" style="90"/>
    <col min="9222" max="9222" width="3.85546875" style="90" customWidth="1"/>
    <col min="9223" max="9467" width="11.42578125" style="90"/>
    <col min="9468" max="9468" width="23.85546875" style="90" customWidth="1"/>
    <col min="9469" max="9469" width="9" style="90" customWidth="1"/>
    <col min="9470" max="9477" width="11.42578125" style="90"/>
    <col min="9478" max="9478" width="3.85546875" style="90" customWidth="1"/>
    <col min="9479" max="9723" width="11.42578125" style="90"/>
    <col min="9724" max="9724" width="23.85546875" style="90" customWidth="1"/>
    <col min="9725" max="9725" width="9" style="90" customWidth="1"/>
    <col min="9726" max="9733" width="11.42578125" style="90"/>
    <col min="9734" max="9734" width="3.85546875" style="90" customWidth="1"/>
    <col min="9735" max="9979" width="11.42578125" style="90"/>
    <col min="9980" max="9980" width="23.85546875" style="90" customWidth="1"/>
    <col min="9981" max="9981" width="9" style="90" customWidth="1"/>
    <col min="9982" max="9989" width="11.42578125" style="90"/>
    <col min="9990" max="9990" width="3.85546875" style="90" customWidth="1"/>
    <col min="9991" max="10235" width="11.42578125" style="90"/>
    <col min="10236" max="10236" width="23.85546875" style="90" customWidth="1"/>
    <col min="10237" max="10237" width="9" style="90" customWidth="1"/>
    <col min="10238" max="10245" width="11.42578125" style="90"/>
    <col min="10246" max="10246" width="3.85546875" style="90" customWidth="1"/>
    <col min="10247" max="10491" width="11.42578125" style="90"/>
    <col min="10492" max="10492" width="23.85546875" style="90" customWidth="1"/>
    <col min="10493" max="10493" width="9" style="90" customWidth="1"/>
    <col min="10494" max="10501" width="11.42578125" style="90"/>
    <col min="10502" max="10502" width="3.85546875" style="90" customWidth="1"/>
    <col min="10503" max="10747" width="11.42578125" style="90"/>
    <col min="10748" max="10748" width="23.85546875" style="90" customWidth="1"/>
    <col min="10749" max="10749" width="9" style="90" customWidth="1"/>
    <col min="10750" max="10757" width="11.42578125" style="90"/>
    <col min="10758" max="10758" width="3.85546875" style="90" customWidth="1"/>
    <col min="10759" max="11003" width="11.42578125" style="90"/>
    <col min="11004" max="11004" width="23.85546875" style="90" customWidth="1"/>
    <col min="11005" max="11005" width="9" style="90" customWidth="1"/>
    <col min="11006" max="11013" width="11.42578125" style="90"/>
    <col min="11014" max="11014" width="3.85546875" style="90" customWidth="1"/>
    <col min="11015" max="11259" width="11.42578125" style="90"/>
    <col min="11260" max="11260" width="23.85546875" style="90" customWidth="1"/>
    <col min="11261" max="11261" width="9" style="90" customWidth="1"/>
    <col min="11262" max="11269" width="11.42578125" style="90"/>
    <col min="11270" max="11270" width="3.85546875" style="90" customWidth="1"/>
    <col min="11271" max="11515" width="11.42578125" style="90"/>
    <col min="11516" max="11516" width="23.85546875" style="90" customWidth="1"/>
    <col min="11517" max="11517" width="9" style="90" customWidth="1"/>
    <col min="11518" max="11525" width="11.42578125" style="90"/>
    <col min="11526" max="11526" width="3.85546875" style="90" customWidth="1"/>
    <col min="11527" max="11771" width="11.42578125" style="90"/>
    <col min="11772" max="11772" width="23.85546875" style="90" customWidth="1"/>
    <col min="11773" max="11773" width="9" style="90" customWidth="1"/>
    <col min="11774" max="11781" width="11.42578125" style="90"/>
    <col min="11782" max="11782" width="3.85546875" style="90" customWidth="1"/>
    <col min="11783" max="12027" width="11.42578125" style="90"/>
    <col min="12028" max="12028" width="23.85546875" style="90" customWidth="1"/>
    <col min="12029" max="12029" width="9" style="90" customWidth="1"/>
    <col min="12030" max="12037" width="11.42578125" style="90"/>
    <col min="12038" max="12038" width="3.85546875" style="90" customWidth="1"/>
    <col min="12039" max="12283" width="11.42578125" style="90"/>
    <col min="12284" max="12284" width="23.85546875" style="90" customWidth="1"/>
    <col min="12285" max="12285" width="9" style="90" customWidth="1"/>
    <col min="12286" max="12293" width="11.42578125" style="90"/>
    <col min="12294" max="12294" width="3.85546875" style="90" customWidth="1"/>
    <col min="12295" max="12539" width="11.42578125" style="90"/>
    <col min="12540" max="12540" width="23.85546875" style="90" customWidth="1"/>
    <col min="12541" max="12541" width="9" style="90" customWidth="1"/>
    <col min="12542" max="12549" width="11.42578125" style="90"/>
    <col min="12550" max="12550" width="3.85546875" style="90" customWidth="1"/>
    <col min="12551" max="12795" width="11.42578125" style="90"/>
    <col min="12796" max="12796" width="23.85546875" style="90" customWidth="1"/>
    <col min="12797" max="12797" width="9" style="90" customWidth="1"/>
    <col min="12798" max="12805" width="11.42578125" style="90"/>
    <col min="12806" max="12806" width="3.85546875" style="90" customWidth="1"/>
    <col min="12807" max="13051" width="11.42578125" style="90"/>
    <col min="13052" max="13052" width="23.85546875" style="90" customWidth="1"/>
    <col min="13053" max="13053" width="9" style="90" customWidth="1"/>
    <col min="13054" max="13061" width="11.42578125" style="90"/>
    <col min="13062" max="13062" width="3.85546875" style="90" customWidth="1"/>
    <col min="13063" max="13307" width="11.42578125" style="90"/>
    <col min="13308" max="13308" width="23.85546875" style="90" customWidth="1"/>
    <col min="13309" max="13309" width="9" style="90" customWidth="1"/>
    <col min="13310" max="13317" width="11.42578125" style="90"/>
    <col min="13318" max="13318" width="3.85546875" style="90" customWidth="1"/>
    <col min="13319" max="13563" width="11.42578125" style="90"/>
    <col min="13564" max="13564" width="23.85546875" style="90" customWidth="1"/>
    <col min="13565" max="13565" width="9" style="90" customWidth="1"/>
    <col min="13566" max="13573" width="11.42578125" style="90"/>
    <col min="13574" max="13574" width="3.85546875" style="90" customWidth="1"/>
    <col min="13575" max="13819" width="11.42578125" style="90"/>
    <col min="13820" max="13820" width="23.85546875" style="90" customWidth="1"/>
    <col min="13821" max="13821" width="9" style="90" customWidth="1"/>
    <col min="13822" max="13829" width="11.42578125" style="90"/>
    <col min="13830" max="13830" width="3.85546875" style="90" customWidth="1"/>
    <col min="13831" max="14075" width="11.42578125" style="90"/>
    <col min="14076" max="14076" width="23.85546875" style="90" customWidth="1"/>
    <col min="14077" max="14077" width="9" style="90" customWidth="1"/>
    <col min="14078" max="14085" width="11.42578125" style="90"/>
    <col min="14086" max="14086" width="3.85546875" style="90" customWidth="1"/>
    <col min="14087" max="14331" width="11.42578125" style="90"/>
    <col min="14332" max="14332" width="23.85546875" style="90" customWidth="1"/>
    <col min="14333" max="14333" width="9" style="90" customWidth="1"/>
    <col min="14334" max="14341" width="11.42578125" style="90"/>
    <col min="14342" max="14342" width="3.85546875" style="90" customWidth="1"/>
    <col min="14343" max="14587" width="11.42578125" style="90"/>
    <col min="14588" max="14588" width="23.85546875" style="90" customWidth="1"/>
    <col min="14589" max="14589" width="9" style="90" customWidth="1"/>
    <col min="14590" max="14597" width="11.42578125" style="90"/>
    <col min="14598" max="14598" width="3.85546875" style="90" customWidth="1"/>
    <col min="14599" max="14843" width="11.42578125" style="90"/>
    <col min="14844" max="14844" width="23.85546875" style="90" customWidth="1"/>
    <col min="14845" max="14845" width="9" style="90" customWidth="1"/>
    <col min="14846" max="14853" width="11.42578125" style="90"/>
    <col min="14854" max="14854" width="3.85546875" style="90" customWidth="1"/>
    <col min="14855" max="15099" width="11.42578125" style="90"/>
    <col min="15100" max="15100" width="23.85546875" style="90" customWidth="1"/>
    <col min="15101" max="15101" width="9" style="90" customWidth="1"/>
    <col min="15102" max="15109" width="11.42578125" style="90"/>
    <col min="15110" max="15110" width="3.85546875" style="90" customWidth="1"/>
    <col min="15111" max="15355" width="11.42578125" style="90"/>
    <col min="15356" max="15356" width="23.85546875" style="90" customWidth="1"/>
    <col min="15357" max="15357" width="9" style="90" customWidth="1"/>
    <col min="15358" max="15365" width="11.42578125" style="90"/>
    <col min="15366" max="15366" width="3.85546875" style="90" customWidth="1"/>
    <col min="15367" max="15611" width="11.42578125" style="90"/>
    <col min="15612" max="15612" width="23.85546875" style="90" customWidth="1"/>
    <col min="15613" max="15613" width="9" style="90" customWidth="1"/>
    <col min="15614" max="15621" width="11.42578125" style="90"/>
    <col min="15622" max="15622" width="3.85546875" style="90" customWidth="1"/>
    <col min="15623" max="15867" width="11.42578125" style="90"/>
    <col min="15868" max="15868" width="23.85546875" style="90" customWidth="1"/>
    <col min="15869" max="15869" width="9" style="90" customWidth="1"/>
    <col min="15870" max="15877" width="11.42578125" style="90"/>
    <col min="15878" max="15878" width="3.85546875" style="90" customWidth="1"/>
    <col min="15879" max="16123" width="11.42578125" style="90"/>
    <col min="16124" max="16124" width="23.85546875" style="90" customWidth="1"/>
    <col min="16125" max="16125" width="9" style="90" customWidth="1"/>
    <col min="16126" max="16133" width="11.42578125" style="90"/>
    <col min="16134" max="16134" width="3.85546875" style="90" customWidth="1"/>
    <col min="16135" max="16384" width="11.42578125" style="90"/>
  </cols>
  <sheetData>
    <row r="1" spans="2:6">
      <c r="B1" s="91"/>
      <c r="C1" s="91"/>
      <c r="D1" s="91"/>
      <c r="E1" s="91"/>
      <c r="F1" s="91"/>
    </row>
    <row r="2" spans="2:6">
      <c r="B2" s="92"/>
      <c r="C2" s="92"/>
      <c r="D2" s="93" t="s">
        <v>54</v>
      </c>
      <c r="E2" s="93" t="s">
        <v>55</v>
      </c>
      <c r="F2" s="94" t="s">
        <v>56</v>
      </c>
    </row>
    <row r="3" spans="2:6">
      <c r="B3" s="108">
        <v>2010</v>
      </c>
      <c r="C3" s="95" t="s">
        <v>1</v>
      </c>
      <c r="D3" s="96">
        <v>93.403065728578696</v>
      </c>
      <c r="E3" s="96">
        <v>93.154466158772223</v>
      </c>
      <c r="F3" s="96">
        <v>93.737769080234841</v>
      </c>
    </row>
    <row r="4" spans="2:6">
      <c r="B4" s="109"/>
      <c r="C4" s="95" t="s">
        <v>0</v>
      </c>
      <c r="D4" s="96">
        <v>93.830387234335234</v>
      </c>
      <c r="E4" s="96">
        <v>93.717433934074151</v>
      </c>
      <c r="F4" s="96">
        <v>94.221063538219866</v>
      </c>
    </row>
    <row r="5" spans="2:6">
      <c r="B5" s="108">
        <v>2015</v>
      </c>
      <c r="C5" s="95" t="s">
        <v>1</v>
      </c>
      <c r="D5" s="96">
        <v>96.255005685469925</v>
      </c>
      <c r="E5" s="96">
        <v>96.006406106245961</v>
      </c>
      <c r="F5" s="96">
        <v>96.725878441122731</v>
      </c>
    </row>
    <row r="6" spans="2:6">
      <c r="B6" s="109"/>
      <c r="C6" s="95" t="s">
        <v>0</v>
      </c>
      <c r="D6" s="96">
        <v>96.546387355439379</v>
      </c>
      <c r="E6" s="96">
        <v>96.179560649474695</v>
      </c>
      <c r="F6" s="96">
        <v>96.973727968074499</v>
      </c>
    </row>
    <row r="7" spans="2:6">
      <c r="D7" s="97"/>
      <c r="E7" s="97"/>
    </row>
    <row r="8" spans="2:6">
      <c r="D8" s="97"/>
      <c r="E8" s="97"/>
    </row>
    <row r="10" spans="2:6" ht="15" customHeight="1">
      <c r="B10" s="98"/>
      <c r="C10" s="99"/>
      <c r="D10" s="99"/>
      <c r="E10" s="99"/>
      <c r="F10" s="99"/>
    </row>
    <row r="11" spans="2:6" ht="15" customHeight="1">
      <c r="B11" s="100"/>
      <c r="C11" s="97"/>
      <c r="D11" s="97"/>
      <c r="E11" s="97"/>
      <c r="F11" s="97"/>
    </row>
    <row r="12" spans="2:6" ht="15" customHeight="1">
      <c r="B12" s="100"/>
      <c r="C12" s="97"/>
      <c r="D12" s="97"/>
      <c r="E12" s="97"/>
      <c r="F12" s="97"/>
    </row>
    <row r="13" spans="2:6" ht="15" customHeight="1">
      <c r="B13" s="101"/>
      <c r="C13" s="97"/>
      <c r="D13" s="97"/>
      <c r="E13" s="97"/>
      <c r="F13" s="97"/>
    </row>
    <row r="14" spans="2:6" ht="15" customHeight="1">
      <c r="B14" s="102"/>
      <c r="C14" s="99"/>
      <c r="D14" s="97"/>
      <c r="E14" s="97"/>
      <c r="F14" s="97"/>
    </row>
    <row r="15" spans="2:6" ht="15" customHeight="1">
      <c r="B15" s="102"/>
    </row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4"/>
    <mergeCell ref="B5:B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24" t="s">
        <v>4</v>
      </c>
      <c r="C6" s="118"/>
      <c r="D6" s="118"/>
      <c r="E6" s="118"/>
      <c r="F6" s="118"/>
      <c r="G6" s="2"/>
      <c r="H6" s="110"/>
      <c r="I6" s="110"/>
      <c r="J6" s="110"/>
      <c r="K6" s="110"/>
      <c r="M6" s="110"/>
      <c r="N6" s="110"/>
      <c r="O6" s="110"/>
      <c r="P6" s="110"/>
      <c r="Q6" s="24"/>
    </row>
    <row r="7" spans="2:17" ht="15.75" thickBot="1">
      <c r="B7" s="125" t="s">
        <v>5</v>
      </c>
      <c r="C7" s="118"/>
      <c r="D7" s="118"/>
      <c r="E7" s="118"/>
      <c r="F7" s="118"/>
      <c r="G7" s="2"/>
      <c r="H7" s="110"/>
      <c r="I7" s="110"/>
      <c r="J7" s="110"/>
      <c r="K7" s="110"/>
      <c r="L7" s="24"/>
      <c r="M7" s="110"/>
      <c r="N7" s="110"/>
      <c r="O7" s="110"/>
      <c r="P7" s="110"/>
      <c r="Q7" s="24"/>
    </row>
    <row r="8" spans="2:17" ht="15.75" thickBot="1">
      <c r="B8" s="126" t="s">
        <v>6</v>
      </c>
      <c r="C8" s="127"/>
      <c r="D8" s="130" t="s">
        <v>7</v>
      </c>
      <c r="E8" s="131"/>
      <c r="F8" s="132" t="s">
        <v>2</v>
      </c>
      <c r="G8" s="2"/>
      <c r="H8" s="111"/>
      <c r="I8" s="113" t="s">
        <v>7</v>
      </c>
      <c r="J8" s="114"/>
      <c r="K8" s="115" t="s">
        <v>2</v>
      </c>
      <c r="L8" s="24"/>
      <c r="M8" s="111"/>
      <c r="N8" s="113" t="s">
        <v>7</v>
      </c>
      <c r="O8" s="114"/>
      <c r="P8" s="115" t="s">
        <v>2</v>
      </c>
      <c r="Q8" s="24"/>
    </row>
    <row r="9" spans="2:17" ht="15.75" thickBot="1">
      <c r="B9" s="128"/>
      <c r="C9" s="129"/>
      <c r="D9" s="3" t="s">
        <v>8</v>
      </c>
      <c r="E9" s="4" t="s">
        <v>9</v>
      </c>
      <c r="F9" s="133"/>
      <c r="G9" s="2"/>
      <c r="H9" s="112"/>
      <c r="I9" s="25" t="s">
        <v>8</v>
      </c>
      <c r="J9" s="26" t="s">
        <v>9</v>
      </c>
      <c r="K9" s="116"/>
      <c r="L9" s="24"/>
      <c r="M9" s="112"/>
      <c r="N9" s="25" t="s">
        <v>8</v>
      </c>
      <c r="O9" s="26" t="s">
        <v>9</v>
      </c>
      <c r="P9" s="116"/>
      <c r="Q9" s="24"/>
    </row>
    <row r="10" spans="2:17" ht="21" customHeight="1">
      <c r="B10" s="134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22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22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23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21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22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22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23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21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22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22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23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21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22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22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23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21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22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22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23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21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22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22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23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21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22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22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23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21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22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22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23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21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22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22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23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21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22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22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23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21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22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22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23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21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22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22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23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21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22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22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23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21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22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22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23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21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22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22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23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21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22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22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23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21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22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22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23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21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22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22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23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21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22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22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23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21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22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22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23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21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22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22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23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21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22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22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23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21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22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22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23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21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22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22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23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21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22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22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23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17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18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18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19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17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18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18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19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17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18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18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19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17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18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18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19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17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18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18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19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17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18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18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19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17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18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18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19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20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18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18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18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42" t="s">
        <v>48</v>
      </c>
      <c r="C6" s="135"/>
      <c r="D6" s="135"/>
      <c r="E6" s="135"/>
      <c r="F6" s="135"/>
      <c r="H6" s="135"/>
      <c r="I6" s="135"/>
      <c r="J6" s="135"/>
      <c r="L6" s="135"/>
      <c r="M6" s="135"/>
      <c r="N6" s="135"/>
    </row>
    <row r="7" spans="1:15" ht="15.75" thickBot="1">
      <c r="B7" s="143" t="s">
        <v>5</v>
      </c>
      <c r="C7" s="135"/>
      <c r="D7" s="135"/>
      <c r="E7" s="135"/>
      <c r="F7" s="135"/>
      <c r="H7" s="135"/>
      <c r="I7" s="135"/>
      <c r="J7" s="135"/>
      <c r="L7" s="135"/>
      <c r="M7" s="135"/>
      <c r="N7" s="135"/>
    </row>
    <row r="8" spans="1:15" ht="15.75" thickBot="1">
      <c r="B8" s="144" t="s">
        <v>49</v>
      </c>
      <c r="C8" s="145"/>
      <c r="D8" s="136" t="s">
        <v>7</v>
      </c>
      <c r="E8" s="137"/>
      <c r="F8" s="138" t="s">
        <v>2</v>
      </c>
      <c r="H8" s="136" t="s">
        <v>7</v>
      </c>
      <c r="I8" s="137"/>
      <c r="J8" s="138" t="s">
        <v>2</v>
      </c>
      <c r="L8" s="136" t="s">
        <v>7</v>
      </c>
      <c r="M8" s="137"/>
      <c r="N8" s="138" t="s">
        <v>2</v>
      </c>
    </row>
    <row r="9" spans="1:15" ht="15.75" thickBot="1">
      <c r="B9" s="146"/>
      <c r="C9" s="147"/>
      <c r="D9" s="47" t="s">
        <v>8</v>
      </c>
      <c r="E9" s="48" t="s">
        <v>9</v>
      </c>
      <c r="F9" s="139"/>
      <c r="H9" s="47" t="s">
        <v>8</v>
      </c>
      <c r="I9" s="48" t="s">
        <v>9</v>
      </c>
      <c r="J9" s="139"/>
      <c r="L9" s="47" t="s">
        <v>8</v>
      </c>
      <c r="M9" s="48" t="s">
        <v>9</v>
      </c>
      <c r="N9" s="139"/>
    </row>
    <row r="10" spans="1:15">
      <c r="B10" s="140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41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41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41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41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41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41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41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41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41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41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41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41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41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41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41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41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41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41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41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41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41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41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41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41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41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41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41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41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41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41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41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2019-12-13T22:11:40Z</dcterms:modified>
</cp:coreProperties>
</file>